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7" sheetId="1" r:id="rId1"/>
  </sheets>
  <definedNames>
    <definedName name="_xlnm.Print_Titles" localSheetId="0">'Tabela7'!$8:$12</definedName>
  </definedNames>
  <calcPr fullCalcOnLoad="1"/>
</workbook>
</file>

<file path=xl/sharedStrings.xml><?xml version="1.0" encoding="utf-8"?>
<sst xmlns="http://schemas.openxmlformats.org/spreadsheetml/2006/main" count="31" uniqueCount="31">
  <si>
    <t>Informacja z wykonania budżetu Gminy Gryfino za I półrocze 2005r. - część tabelaryczna</t>
  </si>
  <si>
    <t xml:space="preserve">                                                                                                                                                                                         Tabela Nr 7</t>
  </si>
  <si>
    <t xml:space="preserve">Wydatki związane z realizacją zadań z zakresu administracji rządowej oraz innych zadań zleconych ustawami 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</si>
  <si>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</si>
  <si>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</si>
  <si>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</si>
  <si>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</si>
  <si>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</si>
  <si>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</si>
  <si>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</si>
  <si>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</si>
  <si>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</si>
  <si>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</si>
  <si>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</si>
  <si>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</si>
  <si>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</si>
  <si>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 xml:space="preserve">Wydatki na obsługę długu </t>
  </si>
  <si>
    <t>Wydatki z tytułu poręczeń i gwarancji</t>
  </si>
  <si>
    <t>750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</si>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</sst>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8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left" wrapText="1"/>
    </xf>
    <xf numFmtId="3" fontId="10" fillId="2" borderId="25" xfId="0" applyNumberFormat="1" applyFont="1" applyFill="1" applyBorder="1" applyAlignment="1">
      <alignment horizontal="right" vertical="center"/>
    </xf>
    <xf numFmtId="164" fontId="10" fillId="2" borderId="25" xfId="0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right"/>
    </xf>
    <xf numFmtId="0" fontId="8" fillId="2" borderId="25" xfId="0" applyFont="1" applyFill="1" applyBorder="1" applyAlignment="1">
      <alignment horizontal="left" wrapText="1"/>
    </xf>
    <xf numFmtId="3" fontId="8" fillId="2" borderId="25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justify" wrapText="1"/>
    </xf>
    <xf numFmtId="164" fontId="11" fillId="0" borderId="25" xfId="0" applyNumberFormat="1" applyFont="1" applyBorder="1" applyAlignment="1">
      <alignment horizontal="right" vertical="center" wrapText="1"/>
    </xf>
    <xf numFmtId="3" fontId="8" fillId="2" borderId="25" xfId="0" applyNumberFormat="1" applyFont="1" applyFill="1" applyBorder="1" applyAlignment="1">
      <alignment horizontal="right" vertical="center"/>
    </xf>
    <xf numFmtId="164" fontId="8" fillId="2" borderId="25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justify" wrapText="1"/>
    </xf>
    <xf numFmtId="3" fontId="11" fillId="0" borderId="24" xfId="0" applyNumberFormat="1" applyFont="1" applyBorder="1" applyAlignment="1">
      <alignment horizontal="right" vertical="center" wrapText="1"/>
    </xf>
    <xf numFmtId="164" fontId="11" fillId="0" borderId="24" xfId="0" applyNumberFormat="1" applyFont="1" applyBorder="1" applyAlignment="1">
      <alignment horizontal="right" vertical="center" wrapText="1"/>
    </xf>
    <xf numFmtId="0" fontId="10" fillId="3" borderId="26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3" fontId="12" fillId="3" borderId="21" xfId="0" applyNumberFormat="1" applyFont="1" applyFill="1" applyBorder="1" applyAlignment="1">
      <alignment horizontal="right"/>
    </xf>
    <xf numFmtId="4" fontId="12" fillId="3" borderId="27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C23" sqref="C23"/>
    </sheetView>
  </sheetViews>
  <sheetFormatPr defaultColWidth="9.00390625" defaultRowHeight="12.75"/>
  <cols>
    <col min="1" max="1" width="6.125" style="0" customWidth="1"/>
    <col min="2" max="2" width="8.375" style="0" customWidth="1"/>
    <col min="3" max="3" width="28.75390625" style="9" customWidth="1"/>
    <col min="4" max="4" width="11.125" style="70" customWidth="1"/>
    <col min="5" max="5" width="10.875" style="70" customWidth="1"/>
    <col min="6" max="6" width="11.25390625" style="70" customWidth="1"/>
    <col min="7" max="7" width="11.625" style="70" customWidth="1"/>
    <col min="8" max="8" width="11.25390625" style="70" customWidth="1"/>
    <col min="9" max="9" width="10.625" style="70" customWidth="1"/>
    <col min="10" max="10" width="10.75390625" style="70" customWidth="1"/>
    <col min="11" max="11" width="9.75390625" style="70" customWidth="1"/>
    <col min="12" max="12" width="8.75390625" style="7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9" customFormat="1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3</v>
      </c>
      <c r="L7" s="8"/>
    </row>
    <row r="8" spans="1:12" ht="12.75" customHeight="1">
      <c r="A8" s="10" t="s">
        <v>4</v>
      </c>
      <c r="B8" s="11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6"/>
      <c r="H8" s="16"/>
      <c r="I8" s="16"/>
      <c r="J8" s="17"/>
      <c r="K8" s="13" t="s">
        <v>10</v>
      </c>
      <c r="L8" s="18" t="s">
        <v>11</v>
      </c>
    </row>
    <row r="9" spans="1:12" ht="12.75" customHeight="1">
      <c r="A9" s="19"/>
      <c r="B9" s="20"/>
      <c r="C9" s="21"/>
      <c r="D9" s="22"/>
      <c r="E9" s="22"/>
      <c r="F9" s="23"/>
      <c r="G9" s="24"/>
      <c r="H9" s="24"/>
      <c r="I9" s="24"/>
      <c r="J9" s="25"/>
      <c r="K9" s="22"/>
      <c r="L9" s="26"/>
    </row>
    <row r="10" spans="1:12" ht="12.75" customHeight="1">
      <c r="A10" s="19"/>
      <c r="B10" s="20"/>
      <c r="C10" s="21"/>
      <c r="D10" s="22"/>
      <c r="E10" s="22"/>
      <c r="F10" s="27" t="s">
        <v>12</v>
      </c>
      <c r="G10" s="28" t="s">
        <v>13</v>
      </c>
      <c r="H10" s="29"/>
      <c r="I10" s="29"/>
      <c r="J10" s="30"/>
      <c r="K10" s="22"/>
      <c r="L10" s="26"/>
    </row>
    <row r="11" spans="1:12" ht="57" thickBot="1">
      <c r="A11" s="31"/>
      <c r="B11" s="32"/>
      <c r="C11" s="33"/>
      <c r="D11" s="34"/>
      <c r="E11" s="35"/>
      <c r="F11" s="36"/>
      <c r="G11" s="37" t="s">
        <v>14</v>
      </c>
      <c r="H11" s="38" t="s">
        <v>15</v>
      </c>
      <c r="I11" s="38" t="s">
        <v>16</v>
      </c>
      <c r="J11" s="38" t="s">
        <v>17</v>
      </c>
      <c r="K11" s="34"/>
      <c r="L11" s="39"/>
    </row>
    <row r="12" spans="1:12" ht="12.75">
      <c r="A12" s="40">
        <v>1</v>
      </c>
      <c r="B12" s="40">
        <v>2</v>
      </c>
      <c r="C12" s="40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</row>
    <row r="13" spans="1:12" ht="12.75">
      <c r="A13" s="42" t="s">
        <v>18</v>
      </c>
      <c r="B13" s="43"/>
      <c r="C13" s="44" t="s">
        <v>19</v>
      </c>
      <c r="D13" s="45">
        <f>SUM(D14:D14)</f>
        <v>217900</v>
      </c>
      <c r="E13" s="45">
        <f aca="true" t="shared" si="0" ref="E13:K13">SUM(E14:E14)</f>
        <v>108950</v>
      </c>
      <c r="F13" s="45">
        <f t="shared" si="0"/>
        <v>108950</v>
      </c>
      <c r="G13" s="45">
        <f t="shared" si="0"/>
        <v>108950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6">
        <f aca="true" t="shared" si="1" ref="L13:L24">F13/D13*100</f>
        <v>50</v>
      </c>
    </row>
    <row r="14" spans="1:12" ht="12.75">
      <c r="A14" s="47"/>
      <c r="B14" s="47">
        <v>75011</v>
      </c>
      <c r="C14" s="48" t="s">
        <v>20</v>
      </c>
      <c r="D14" s="49">
        <v>217900</v>
      </c>
      <c r="E14" s="49">
        <v>108950</v>
      </c>
      <c r="F14" s="49">
        <v>108950</v>
      </c>
      <c r="G14" s="50">
        <v>108950</v>
      </c>
      <c r="H14" s="50"/>
      <c r="I14" s="50"/>
      <c r="J14" s="49"/>
      <c r="K14" s="50"/>
      <c r="L14" s="51">
        <f t="shared" si="1"/>
        <v>50</v>
      </c>
    </row>
    <row r="15" spans="1:12" ht="48">
      <c r="A15" s="43">
        <v>751</v>
      </c>
      <c r="B15" s="43"/>
      <c r="C15" s="52" t="s">
        <v>21</v>
      </c>
      <c r="D15" s="53">
        <f aca="true" t="shared" si="2" ref="D15:K15">SUM(D16:D16)</f>
        <v>4990</v>
      </c>
      <c r="E15" s="53">
        <f t="shared" si="2"/>
        <v>0</v>
      </c>
      <c r="F15" s="53">
        <f t="shared" si="2"/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3">
        <f t="shared" si="2"/>
        <v>0</v>
      </c>
      <c r="L15" s="54">
        <f t="shared" si="1"/>
        <v>0</v>
      </c>
    </row>
    <row r="16" spans="1:12" ht="36">
      <c r="A16" s="55"/>
      <c r="B16" s="47">
        <v>75101</v>
      </c>
      <c r="C16" s="56" t="s">
        <v>22</v>
      </c>
      <c r="D16" s="49">
        <v>4990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7">
        <f t="shared" si="1"/>
        <v>0</v>
      </c>
    </row>
    <row r="17" spans="1:12" ht="12.75">
      <c r="A17" s="43">
        <v>752</v>
      </c>
      <c r="B17" s="43"/>
      <c r="C17" s="52" t="s">
        <v>23</v>
      </c>
      <c r="D17" s="53">
        <f>SUM(D18)</f>
        <v>500</v>
      </c>
      <c r="E17" s="53">
        <f aca="true" t="shared" si="3" ref="E17:K17">SUM(E18)</f>
        <v>0</v>
      </c>
      <c r="F17" s="53">
        <f t="shared" si="3"/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3">
        <f t="shared" si="3"/>
        <v>0</v>
      </c>
      <c r="L17" s="54">
        <f>F17/D17*100</f>
        <v>0</v>
      </c>
    </row>
    <row r="18" spans="1:12" ht="12.75">
      <c r="A18" s="55"/>
      <c r="B18" s="47">
        <v>75212</v>
      </c>
      <c r="C18" s="56" t="s">
        <v>24</v>
      </c>
      <c r="D18" s="49">
        <v>500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7">
        <v>0</v>
      </c>
    </row>
    <row r="19" spans="1:12" ht="12.75">
      <c r="A19" s="43">
        <v>852</v>
      </c>
      <c r="B19" s="43"/>
      <c r="C19" s="44" t="s">
        <v>25</v>
      </c>
      <c r="D19" s="58">
        <f aca="true" t="shared" si="4" ref="D19:K19">SUM(D20:D23)</f>
        <v>6835260</v>
      </c>
      <c r="E19" s="58">
        <f t="shared" si="4"/>
        <v>3308309</v>
      </c>
      <c r="F19" s="58">
        <f t="shared" si="4"/>
        <v>3308309</v>
      </c>
      <c r="G19" s="58">
        <f t="shared" si="4"/>
        <v>110823</v>
      </c>
      <c r="H19" s="58">
        <f t="shared" si="4"/>
        <v>0</v>
      </c>
      <c r="I19" s="58">
        <f t="shared" si="4"/>
        <v>0</v>
      </c>
      <c r="J19" s="58">
        <f t="shared" si="4"/>
        <v>0</v>
      </c>
      <c r="K19" s="58">
        <f t="shared" si="4"/>
        <v>0</v>
      </c>
      <c r="L19" s="59">
        <f t="shared" si="1"/>
        <v>48.40063143172315</v>
      </c>
    </row>
    <row r="20" spans="1:12" ht="48.75" customHeight="1">
      <c r="A20" s="55"/>
      <c r="B20" s="47">
        <v>85212</v>
      </c>
      <c r="C20" s="56" t="s">
        <v>26</v>
      </c>
      <c r="D20" s="49">
        <v>6035000</v>
      </c>
      <c r="E20" s="49">
        <v>2913527</v>
      </c>
      <c r="F20" s="49">
        <v>2913527</v>
      </c>
      <c r="G20" s="49">
        <v>96575</v>
      </c>
      <c r="H20" s="49"/>
      <c r="I20" s="49"/>
      <c r="J20" s="49"/>
      <c r="K20" s="49"/>
      <c r="L20" s="57">
        <f t="shared" si="1"/>
        <v>48.277166528583265</v>
      </c>
    </row>
    <row r="21" spans="1:12" ht="60">
      <c r="A21" s="60"/>
      <c r="B21" s="60">
        <v>85213</v>
      </c>
      <c r="C21" s="56" t="s">
        <v>27</v>
      </c>
      <c r="D21" s="49">
        <v>70000</v>
      </c>
      <c r="E21" s="49">
        <v>28753</v>
      </c>
      <c r="F21" s="49">
        <v>28753</v>
      </c>
      <c r="G21" s="49"/>
      <c r="H21" s="49"/>
      <c r="I21" s="49"/>
      <c r="J21" s="49"/>
      <c r="K21" s="49"/>
      <c r="L21" s="57">
        <f t="shared" si="1"/>
        <v>41.07571428571429</v>
      </c>
    </row>
    <row r="22" spans="1:12" ht="36">
      <c r="A22" s="61"/>
      <c r="B22" s="60">
        <v>85214</v>
      </c>
      <c r="C22" s="62" t="s">
        <v>28</v>
      </c>
      <c r="D22" s="63">
        <v>678260</v>
      </c>
      <c r="E22" s="63">
        <v>348882</v>
      </c>
      <c r="F22" s="63">
        <v>348882</v>
      </c>
      <c r="G22" s="63"/>
      <c r="H22" s="63"/>
      <c r="I22" s="63"/>
      <c r="J22" s="63"/>
      <c r="K22" s="63"/>
      <c r="L22" s="64">
        <f t="shared" si="1"/>
        <v>51.437796715123994</v>
      </c>
    </row>
    <row r="23" spans="1:12" ht="24" customHeight="1">
      <c r="A23" s="60"/>
      <c r="B23" s="47">
        <v>85228</v>
      </c>
      <c r="C23" s="56" t="s">
        <v>29</v>
      </c>
      <c r="D23" s="49">
        <v>52000</v>
      </c>
      <c r="E23" s="49">
        <v>17147</v>
      </c>
      <c r="F23" s="49">
        <v>17147</v>
      </c>
      <c r="G23" s="49">
        <v>14248</v>
      </c>
      <c r="H23" s="49"/>
      <c r="I23" s="49"/>
      <c r="J23" s="49"/>
      <c r="K23" s="50"/>
      <c r="L23" s="51">
        <f t="shared" si="1"/>
        <v>32.975</v>
      </c>
    </row>
    <row r="24" spans="1:12" ht="15.75" thickBot="1">
      <c r="A24" s="65"/>
      <c r="B24" s="66"/>
      <c r="C24" s="67" t="s">
        <v>30</v>
      </c>
      <c r="D24" s="68">
        <f>SUM(D19+D15+D13+D17)</f>
        <v>7058650</v>
      </c>
      <c r="E24" s="68">
        <f aca="true" t="shared" si="5" ref="E24:K24">SUM(E19+E15+E13+E17)</f>
        <v>3417259</v>
      </c>
      <c r="F24" s="68">
        <f t="shared" si="5"/>
        <v>3417259</v>
      </c>
      <c r="G24" s="68">
        <f t="shared" si="5"/>
        <v>219773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9">
        <f t="shared" si="1"/>
        <v>48.412359303832886</v>
      </c>
    </row>
  </sheetData>
  <sheetProtection/>
  <mergeCells count="15">
    <mergeCell ref="A1:L1"/>
    <mergeCell ref="K7:L7"/>
    <mergeCell ref="L8:L11"/>
    <mergeCell ref="A6:L6"/>
    <mergeCell ref="A8:A11"/>
    <mergeCell ref="B8:B11"/>
    <mergeCell ref="C8:C11"/>
    <mergeCell ref="K8:K11"/>
    <mergeCell ref="D8:D11"/>
    <mergeCell ref="F10:F11"/>
    <mergeCell ref="A3:L3"/>
    <mergeCell ref="A5:L5"/>
    <mergeCell ref="F8:J9"/>
    <mergeCell ref="G10:J10"/>
    <mergeCell ref="E8:E11"/>
  </mergeCells>
  <printOptions/>
  <pageMargins left="0.4330708661417323" right="0.35433070866141736" top="0.984251968503937" bottom="0.7874015748031497" header="0.5118110236220472" footer="0.5118110236220472"/>
  <pageSetup firstPageNumber="7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2005-09-15T09:22:04Z</dcterms:created>
  <dcterms:modified xsi:type="dcterms:W3CDTF">2005-09-15T09:22:11Z</dcterms:modified>
  <cp:category/>
  <cp:version/>
  <cp:contentType/>
  <cp:contentStatus/>
</cp:coreProperties>
</file>